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opbox\DOU\_AUDIT\ROZPOCET\2023\"/>
    </mc:Choice>
  </mc:AlternateContent>
  <xr:revisionPtr revIDLastSave="0" documentId="13_ncr:1_{B960D2A3-EB13-4517-A73D-5A27B78C1D2D}" xr6:coauthVersionLast="47" xr6:coauthVersionMax="47" xr10:uidLastSave="{00000000-0000-0000-0000-000000000000}"/>
  <bookViews>
    <workbookView xWindow="-120" yWindow="-120" windowWidth="29040" windowHeight="14610" xr2:uid="{8CA7E6BE-4548-4BBC-ADED-CE8EE3860339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7" i="1" l="1"/>
  <c r="E77" i="1"/>
  <c r="G77" i="1"/>
  <c r="G33" i="1"/>
  <c r="F33" i="1"/>
  <c r="E33" i="1"/>
  <c r="G21" i="1"/>
  <c r="F21" i="1"/>
  <c r="E21" i="1"/>
  <c r="G15" i="1"/>
  <c r="F15" i="1"/>
  <c r="E15" i="1"/>
  <c r="G22" i="1" l="1"/>
  <c r="G34" i="1" s="1"/>
  <c r="F22" i="1"/>
  <c r="F34" i="1"/>
  <c r="E22" i="1"/>
  <c r="E34" i="1" s="1"/>
</calcChain>
</file>

<file path=xl/sharedStrings.xml><?xml version="1.0" encoding="utf-8"?>
<sst xmlns="http://schemas.openxmlformats.org/spreadsheetml/2006/main" count="75" uniqueCount="67">
  <si>
    <t>PŘÍJMY</t>
  </si>
  <si>
    <t>Paragraf</t>
  </si>
  <si>
    <t>Daň z příjmů fyz. osob placená plátci</t>
  </si>
  <si>
    <t>Daň z příjmu fyz. osob plac.poplatníky</t>
  </si>
  <si>
    <t>Daň z příjmu fyz. osob vybír. srážkou</t>
  </si>
  <si>
    <t>Daň z příjmů práv. osob</t>
  </si>
  <si>
    <t>Daň z příjmů práv. osob za obce</t>
  </si>
  <si>
    <t>Daň z přidané hodnoty</t>
  </si>
  <si>
    <t>Poplatek ze psů</t>
  </si>
  <si>
    <t>Daň z nemovitých věcí</t>
  </si>
  <si>
    <t>Daňové příjmy třída 1 celkem</t>
  </si>
  <si>
    <t>NI přij.transf. ze SR všeob.pokl.spr.</t>
  </si>
  <si>
    <t>Dotace POV</t>
  </si>
  <si>
    <t>Přijaté transfery</t>
  </si>
  <si>
    <t>Třída 4</t>
  </si>
  <si>
    <t>Podpora ost  produkč činností - les</t>
  </si>
  <si>
    <t>Pitná voda</t>
  </si>
  <si>
    <t>Odvádění a čištění odpadních vod</t>
  </si>
  <si>
    <t>Komunální služby a územní rozvoj</t>
  </si>
  <si>
    <t>Převody mezi účty a pokladnou</t>
  </si>
  <si>
    <t xml:space="preserve"> Nedaňové příjmy  2.tř. + 3. tř.</t>
  </si>
  <si>
    <t>Příjmy celkem</t>
  </si>
  <si>
    <t>VÝDAJE</t>
  </si>
  <si>
    <t xml:space="preserve">Návrh </t>
  </si>
  <si>
    <t>Silnice</t>
  </si>
  <si>
    <t>Ost.zálež.kultury církví a s.p.</t>
  </si>
  <si>
    <t>Sport.zařízení v maj.obce</t>
  </si>
  <si>
    <t>Veřejné osvětlení</t>
  </si>
  <si>
    <t>Sběr a svoz KO</t>
  </si>
  <si>
    <t>Sběr a svoz tříděných odpadů</t>
  </si>
  <si>
    <t>Krizová opatření</t>
  </si>
  <si>
    <t>Požární ochrana – dobrovolná část</t>
  </si>
  <si>
    <t>Zastupitelstva obcí</t>
  </si>
  <si>
    <t>Činnost místní správy</t>
  </si>
  <si>
    <t>Obecné příjmy a výdaje z fin. operací</t>
  </si>
  <si>
    <t>Ostatní finanční operace</t>
  </si>
  <si>
    <t>Celkem výdaje</t>
  </si>
  <si>
    <t xml:space="preserve">Návrh rozpočtu obce je sestaven  jako vyrovnaný  </t>
  </si>
  <si>
    <t>Závazným ukazatelem rozpočtu je paragraf.</t>
  </si>
  <si>
    <t>NÁVRH ROZPOĆTU OBCE MLÝNY ROK 2023</t>
  </si>
  <si>
    <t>Z odvodu za odnětí zem. půdy</t>
  </si>
  <si>
    <t xml:space="preserve">Poplatek za TKO </t>
  </si>
  <si>
    <t>Pohřebnictví</t>
  </si>
  <si>
    <t xml:space="preserve">Péče o vzhled obcí a zeleň </t>
  </si>
  <si>
    <t xml:space="preserve">Činnost místní správy </t>
  </si>
  <si>
    <t>NÁVRH ROZPOČTU  OBCE MLÝNY NA ROK 2023</t>
  </si>
  <si>
    <t>Rozpočet</t>
  </si>
  <si>
    <t>Předpoklad</t>
  </si>
  <si>
    <t xml:space="preserve">Provoz veřejné silniční dopravy </t>
  </si>
  <si>
    <t xml:space="preserve">Činnosti knihovnické </t>
  </si>
  <si>
    <t>Ostatní sportovní činnost</t>
  </si>
  <si>
    <t xml:space="preserve">Bytové hospodářství </t>
  </si>
  <si>
    <t xml:space="preserve">Pohřebnictví </t>
  </si>
  <si>
    <t xml:space="preserve">Finanční vypořádání </t>
  </si>
  <si>
    <t xml:space="preserve">Volby komunální + senátní </t>
  </si>
  <si>
    <t xml:space="preserve">Pojištění </t>
  </si>
  <si>
    <t xml:space="preserve">Správa v lesním  hospodářství </t>
  </si>
  <si>
    <t xml:space="preserve">Pěstební činnost </t>
  </si>
  <si>
    <t>příjmy = výdaje 3768000  Kč</t>
  </si>
  <si>
    <t>Využívání komun. odpadů EKOKOM</t>
  </si>
  <si>
    <t>NI přij.transf. ze SR v rám. souh. dot.vztah</t>
  </si>
  <si>
    <t>Ostatní nein. transfery-  kůrovec</t>
  </si>
  <si>
    <t>Daň z hazarních her</t>
  </si>
  <si>
    <t xml:space="preserve">Předpoklad </t>
  </si>
  <si>
    <t>Převody mezi účty</t>
  </si>
  <si>
    <t xml:space="preserve">Ing. Ladislav Musel starosta obce </t>
  </si>
  <si>
    <t>Návrh rozpočtu byl zveřejněn od :    21.11.2022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</si>
</sst>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charset val="238"/>
      <scheme val="minor"/>
    </font>
    <font>
      <b/>
      <sz val="14"/>
      <color rgb="FF000000"/>
      <name val="Arial CE1"/>
      <charset val="238"/>
    </font>
    <font>
      <b/>
      <sz val="12"/>
      <color rgb="FF000000"/>
      <name val="Arial CE1"/>
      <charset val="238"/>
    </font>
    <font>
      <b/>
      <sz val="11"/>
      <color rgb="FF000000"/>
      <name val="Arial CE1"/>
      <charset val="238"/>
    </font>
    <font>
      <i/>
      <sz val="12"/>
      <color rgb="FF000000"/>
      <name val="Arial CE1"/>
      <charset val="238"/>
    </font>
    <font>
      <sz val="12"/>
      <color rgb="FF000000"/>
      <name val="Arial CE"/>
      <charset val="238"/>
    </font>
    <font>
      <b/>
      <sz val="12"/>
      <color rgb="FF000000"/>
      <name val="Arial CE"/>
      <charset val="238"/>
    </font>
    <font>
      <sz val="11"/>
      <color rgb="FF000000"/>
      <name val="Arial CE1"/>
      <charset val="238"/>
    </font>
    <font>
      <sz val="14"/>
      <color rgb="FF000000"/>
      <name val="Arial CE1"/>
      <charset val="238"/>
    </font>
    <font>
      <sz val="12"/>
      <color rgb="FF000000"/>
      <name val="Arial CE1"/>
      <charset val="238"/>
    </font>
    <font>
      <b/>
      <i/>
      <sz val="12"/>
      <color rgb="FF000000"/>
      <name val="Arial CE"/>
      <charset val="238"/>
    </font>
    <font>
      <b/>
      <sz val="11"/>
      <color rgb="FF000000"/>
      <name val="Arial CE"/>
      <charset val="238"/>
    </font>
    <font>
      <b/>
      <sz val="14"/>
      <color rgb="FF000000"/>
      <name val="Arial CE"/>
      <charset val="238"/>
    </font>
    <font>
      <b/>
      <sz val="11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i/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4"/>
      <color rgb="FF00000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4" fillId="0" borderId="4" xfId="0" applyFont="1" applyBorder="1"/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2" xfId="0" applyFont="1" applyBorder="1"/>
    <xf numFmtId="0" fontId="9" fillId="0" borderId="3" xfId="0" applyFont="1" applyBorder="1"/>
    <xf numFmtId="0" fontId="0" fillId="0" borderId="6" xfId="0" applyBorder="1"/>
    <xf numFmtId="0" fontId="8" fillId="0" borderId="7" xfId="0" applyFont="1" applyBorder="1"/>
    <xf numFmtId="0" fontId="8" fillId="0" borderId="8" xfId="0" applyFont="1" applyBorder="1"/>
    <xf numFmtId="0" fontId="11" fillId="0" borderId="5" xfId="0" applyFont="1" applyBorder="1" applyAlignment="1">
      <alignment horizontal="center"/>
    </xf>
    <xf numFmtId="0" fontId="10" fillId="0" borderId="6" xfId="0" applyFont="1" applyBorder="1"/>
    <xf numFmtId="0" fontId="6" fillId="0" borderId="7" xfId="0" applyFont="1" applyBorder="1"/>
    <xf numFmtId="0" fontId="10" fillId="0" borderId="8" xfId="0" applyFont="1" applyBorder="1"/>
    <xf numFmtId="0" fontId="10" fillId="0" borderId="11" xfId="0" applyFont="1" applyBorder="1"/>
    <xf numFmtId="0" fontId="6" fillId="0" borderId="12" xfId="0" applyFont="1" applyBorder="1"/>
    <xf numFmtId="0" fontId="4" fillId="0" borderId="11" xfId="0" applyFont="1" applyBorder="1"/>
    <xf numFmtId="0" fontId="9" fillId="0" borderId="12" xfId="0" applyFont="1" applyBorder="1"/>
    <xf numFmtId="0" fontId="9" fillId="0" borderId="7" xfId="0" applyFont="1" applyBorder="1"/>
    <xf numFmtId="0" fontId="4" fillId="0" borderId="5" xfId="0" applyFont="1" applyBorder="1"/>
    <xf numFmtId="0" fontId="9" fillId="0" borderId="5" xfId="0" applyFont="1" applyBorder="1"/>
    <xf numFmtId="0" fontId="11" fillId="0" borderId="10" xfId="0" applyFont="1" applyBorder="1" applyAlignment="1">
      <alignment horizontal="center"/>
    </xf>
    <xf numFmtId="0" fontId="10" fillId="0" borderId="7" xfId="0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8" xfId="0" applyFont="1" applyBorder="1"/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right"/>
    </xf>
    <xf numFmtId="0" fontId="11" fillId="0" borderId="7" xfId="0" applyFont="1" applyBorder="1"/>
    <xf numFmtId="0" fontId="6" fillId="0" borderId="8" xfId="0" applyFont="1" applyBorder="1"/>
    <xf numFmtId="0" fontId="11" fillId="0" borderId="0" xfId="0" applyFont="1" applyAlignment="1">
      <alignment horizontal="center"/>
    </xf>
    <xf numFmtId="0" fontId="12" fillId="0" borderId="0" xfId="0" applyFont="1"/>
    <xf numFmtId="0" fontId="11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7" fillId="0" borderId="6" xfId="0" applyFont="1" applyBorder="1" applyAlignment="1">
      <alignment horizontal="center"/>
    </xf>
    <xf numFmtId="0" fontId="1" fillId="0" borderId="7" xfId="0" applyFont="1" applyBorder="1"/>
    <xf numFmtId="0" fontId="2" fillId="0" borderId="8" xfId="0" applyFont="1" applyBorder="1"/>
    <xf numFmtId="0" fontId="3" fillId="0" borderId="2" xfId="0" applyFont="1" applyBorder="1" applyAlignment="1">
      <alignment horizontal="center"/>
    </xf>
    <xf numFmtId="0" fontId="1" fillId="0" borderId="6" xfId="0" applyFont="1" applyBorder="1"/>
    <xf numFmtId="0" fontId="2" fillId="0" borderId="4" xfId="0" applyFont="1" applyBorder="1" applyAlignment="1">
      <alignment horizontal="center"/>
    </xf>
    <xf numFmtId="0" fontId="8" fillId="0" borderId="5" xfId="0" applyFont="1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3" fillId="0" borderId="5" xfId="0" applyFont="1" applyBorder="1" applyAlignment="1">
      <alignment horizontal="center"/>
    </xf>
    <xf numFmtId="0" fontId="14" fillId="0" borderId="6" xfId="0" applyFont="1" applyBorder="1"/>
    <xf numFmtId="0" fontId="15" fillId="0" borderId="7" xfId="0" applyFont="1" applyBorder="1"/>
    <xf numFmtId="0" fontId="15" fillId="0" borderId="8" xfId="0" applyFont="1" applyBorder="1"/>
    <xf numFmtId="0" fontId="16" fillId="0" borderId="5" xfId="0" applyFont="1" applyBorder="1"/>
    <xf numFmtId="0" fontId="0" fillId="0" borderId="0" xfId="0" applyAlignment="1">
      <alignment horizontal="center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0" fontId="7" fillId="0" borderId="0" xfId="0" applyFont="1"/>
    <xf numFmtId="0" fontId="21" fillId="0" borderId="5" xfId="0" applyFont="1" applyBorder="1" applyAlignment="1">
      <alignment horizontal="right"/>
    </xf>
    <xf numFmtId="0" fontId="22" fillId="0" borderId="5" xfId="0" applyFont="1" applyBorder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4" fillId="0" borderId="8" xfId="0" applyFont="1" applyBorder="1"/>
    <xf numFmtId="0" fontId="23" fillId="0" borderId="6" xfId="0" applyFont="1" applyBorder="1"/>
    <xf numFmtId="0" fontId="23" fillId="0" borderId="5" xfId="0" applyFont="1" applyBorder="1" applyAlignment="1">
      <alignment horizontal="center"/>
    </xf>
    <xf numFmtId="0" fontId="16" fillId="0" borderId="5" xfId="0" applyFont="1" applyBorder="1" applyAlignment="1">
      <alignment horizontal="right"/>
    </xf>
    <xf numFmtId="0" fontId="24" fillId="0" borderId="7" xfId="0" applyFont="1" applyBorder="1"/>
    <xf numFmtId="0" fontId="24" fillId="0" borderId="8" xfId="0" applyFont="1" applyBorder="1"/>
    <xf numFmtId="0" fontId="23" fillId="0" borderId="7" xfId="0" applyFont="1" applyBorder="1"/>
    <xf numFmtId="0" fontId="23" fillId="0" borderId="8" xfId="0" applyFont="1" applyBorder="1"/>
    <xf numFmtId="0" fontId="25" fillId="0" borderId="7" xfId="0" applyFont="1" applyBorder="1"/>
    <xf numFmtId="0" fontId="25" fillId="0" borderId="8" xfId="0" applyFont="1" applyBorder="1"/>
    <xf numFmtId="0" fontId="20" fillId="0" borderId="5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2" fillId="0" borderId="5" xfId="0" applyFont="1" applyBorder="1" applyAlignment="1">
      <alignment horizontal="right"/>
    </xf>
    <xf numFmtId="0" fontId="26" fillId="0" borderId="5" xfId="0" applyFont="1" applyBorder="1"/>
    <xf numFmtId="0" fontId="16" fillId="0" borderId="9" xfId="0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0" fontId="26" fillId="0" borderId="1" xfId="0" applyFont="1" applyBorder="1"/>
    <xf numFmtId="0" fontId="16" fillId="0" borderId="1" xfId="0" applyFont="1" applyBorder="1" applyAlignment="1">
      <alignment horizontal="right"/>
    </xf>
    <xf numFmtId="0" fontId="16" fillId="0" borderId="8" xfId="0" applyFont="1" applyBorder="1"/>
    <xf numFmtId="0" fontId="27" fillId="0" borderId="5" xfId="0" applyFont="1" applyBorder="1" applyAlignment="1">
      <alignment horizontal="right"/>
    </xf>
    <xf numFmtId="0" fontId="14" fillId="0" borderId="5" xfId="0" applyFont="1" applyBorder="1"/>
    <xf numFmtId="0" fontId="18" fillId="0" borderId="5" xfId="0" applyFont="1" applyBorder="1" applyAlignment="1">
      <alignment horizontal="right"/>
    </xf>
    <xf numFmtId="0" fontId="18" fillId="0" borderId="5" xfId="0" applyFont="1" applyBorder="1"/>
    <xf numFmtId="0" fontId="22" fillId="0" borderId="13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22" fillId="0" borderId="10" xfId="0" applyFont="1" applyBorder="1"/>
    <xf numFmtId="0" fontId="13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14" fontId="18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ADD6A-D812-43B9-A925-7DDF7C527F6D}">
  <dimension ref="A1:G85"/>
  <sheetViews>
    <sheetView tabSelected="1" workbookViewId="0">
      <selection activeCell="B1" sqref="B1"/>
    </sheetView>
  </sheetViews>
  <sheetFormatPr defaultRowHeight="15"/>
  <cols>
    <col min="4" max="4" width="17" customWidth="1"/>
    <col min="5" max="5" width="12.140625" customWidth="1"/>
    <col min="6" max="6" width="12.28515625" customWidth="1"/>
    <col min="7" max="7" width="13.7109375" customWidth="1"/>
  </cols>
  <sheetData>
    <row r="1" spans="1:7" ht="18">
      <c r="B1" s="1" t="s">
        <v>39</v>
      </c>
      <c r="C1" s="1"/>
      <c r="E1" s="1"/>
      <c r="F1" s="2"/>
      <c r="G1" s="1"/>
    </row>
    <row r="2" spans="1:7" ht="18">
      <c r="A2" s="3"/>
      <c r="B2" s="4" t="s">
        <v>0</v>
      </c>
      <c r="C2" s="5"/>
      <c r="D2" s="6"/>
      <c r="E2" s="8" t="s">
        <v>46</v>
      </c>
      <c r="F2" s="7" t="s">
        <v>63</v>
      </c>
      <c r="G2" s="8" t="s">
        <v>23</v>
      </c>
    </row>
    <row r="3" spans="1:7" ht="18">
      <c r="A3" s="71" t="s">
        <v>1</v>
      </c>
      <c r="B3" s="10"/>
      <c r="C3" s="11"/>
      <c r="D3" s="6"/>
      <c r="E3" s="72">
        <v>2022</v>
      </c>
      <c r="F3" s="72">
        <v>2022</v>
      </c>
      <c r="G3" s="72">
        <v>2023</v>
      </c>
    </row>
    <row r="4" spans="1:7" ht="18">
      <c r="A4" s="54">
        <v>1111</v>
      </c>
      <c r="B4" s="12" t="s">
        <v>2</v>
      </c>
      <c r="C4" s="13"/>
      <c r="D4" s="14"/>
      <c r="E4" s="58">
        <v>400000</v>
      </c>
      <c r="F4" s="90">
        <v>380000</v>
      </c>
      <c r="G4" s="58">
        <v>400000</v>
      </c>
    </row>
    <row r="5" spans="1:7" ht="18">
      <c r="A5" s="54">
        <v>1112</v>
      </c>
      <c r="B5" s="12" t="s">
        <v>3</v>
      </c>
      <c r="C5" s="13"/>
      <c r="D5" s="14"/>
      <c r="E5" s="58">
        <v>18000</v>
      </c>
      <c r="F5" s="90">
        <v>33000</v>
      </c>
      <c r="G5" s="58">
        <v>35000</v>
      </c>
    </row>
    <row r="6" spans="1:7" ht="18">
      <c r="A6" s="54">
        <v>1113</v>
      </c>
      <c r="B6" s="12" t="s">
        <v>4</v>
      </c>
      <c r="C6" s="13"/>
      <c r="D6" s="14"/>
      <c r="E6" s="58">
        <v>60000</v>
      </c>
      <c r="F6" s="90">
        <v>80000</v>
      </c>
      <c r="G6" s="58">
        <v>80000</v>
      </c>
    </row>
    <row r="7" spans="1:7" ht="18">
      <c r="A7" s="54">
        <v>1121</v>
      </c>
      <c r="B7" s="12" t="s">
        <v>5</v>
      </c>
      <c r="C7" s="13"/>
      <c r="D7" s="14"/>
      <c r="E7" s="58">
        <v>450000</v>
      </c>
      <c r="F7" s="90">
        <v>600000</v>
      </c>
      <c r="G7" s="58">
        <v>600000</v>
      </c>
    </row>
    <row r="8" spans="1:7" ht="18">
      <c r="A8" s="54">
        <v>1122</v>
      </c>
      <c r="B8" s="12" t="s">
        <v>6</v>
      </c>
      <c r="C8" s="13"/>
      <c r="D8" s="14"/>
      <c r="E8" s="58">
        <v>150000</v>
      </c>
      <c r="F8" s="90">
        <v>169000</v>
      </c>
      <c r="G8" s="58">
        <v>169000</v>
      </c>
    </row>
    <row r="9" spans="1:7" ht="18">
      <c r="A9" s="54">
        <v>1211</v>
      </c>
      <c r="B9" s="12" t="s">
        <v>7</v>
      </c>
      <c r="C9" s="13"/>
      <c r="D9" s="14"/>
      <c r="E9" s="58">
        <v>1100000</v>
      </c>
      <c r="F9" s="90">
        <v>1300000</v>
      </c>
      <c r="G9" s="58">
        <v>1321400</v>
      </c>
    </row>
    <row r="10" spans="1:7" ht="18">
      <c r="A10" s="54">
        <v>1334</v>
      </c>
      <c r="B10" s="12" t="s">
        <v>40</v>
      </c>
      <c r="C10" s="13"/>
      <c r="D10" s="14"/>
      <c r="E10" s="58">
        <v>0</v>
      </c>
      <c r="F10" s="90">
        <v>8500</v>
      </c>
      <c r="G10" s="58"/>
    </row>
    <row r="11" spans="1:7" ht="18">
      <c r="A11" s="54">
        <v>1341</v>
      </c>
      <c r="B11" s="12" t="s">
        <v>8</v>
      </c>
      <c r="C11" s="13"/>
      <c r="D11" s="14"/>
      <c r="E11" s="58">
        <v>2600</v>
      </c>
      <c r="F11" s="90">
        <v>2600</v>
      </c>
      <c r="G11" s="58">
        <v>2600</v>
      </c>
    </row>
    <row r="12" spans="1:7" ht="18">
      <c r="A12" s="54">
        <v>1345</v>
      </c>
      <c r="B12" s="12" t="s">
        <v>41</v>
      </c>
      <c r="C12" s="13"/>
      <c r="D12" s="14"/>
      <c r="E12" s="58">
        <v>58000</v>
      </c>
      <c r="F12" s="90">
        <v>58000</v>
      </c>
      <c r="G12" s="58">
        <v>58000</v>
      </c>
    </row>
    <row r="13" spans="1:7" ht="18">
      <c r="A13" s="54">
        <v>1381</v>
      </c>
      <c r="B13" s="12" t="s">
        <v>62</v>
      </c>
      <c r="C13" s="13"/>
      <c r="D13" s="14"/>
      <c r="E13" s="58">
        <v>18000</v>
      </c>
      <c r="F13" s="90">
        <v>18000</v>
      </c>
      <c r="G13" s="58">
        <v>18000</v>
      </c>
    </row>
    <row r="14" spans="1:7" ht="18">
      <c r="A14" s="95">
        <v>1511</v>
      </c>
      <c r="B14" s="12" t="s">
        <v>9</v>
      </c>
      <c r="C14" s="13"/>
      <c r="D14" s="14"/>
      <c r="E14" s="58">
        <v>250000</v>
      </c>
      <c r="F14" s="90">
        <v>250000</v>
      </c>
      <c r="G14" s="58">
        <v>250000</v>
      </c>
    </row>
    <row r="15" spans="1:7" ht="15.75">
      <c r="A15" s="54"/>
      <c r="B15" s="16" t="s">
        <v>10</v>
      </c>
      <c r="C15" s="17"/>
      <c r="D15" s="18"/>
      <c r="E15" s="65">
        <f>SUM(E4:E14)</f>
        <v>2506600</v>
      </c>
      <c r="F15" s="81">
        <f>SUM(F4:F14)</f>
        <v>2899100</v>
      </c>
      <c r="G15" s="65">
        <f>SUM(G4:G14)</f>
        <v>2934000</v>
      </c>
    </row>
    <row r="16" spans="1:7" ht="18">
      <c r="A16" s="54">
        <v>4112</v>
      </c>
      <c r="B16" s="12" t="s">
        <v>60</v>
      </c>
      <c r="C16" s="13"/>
      <c r="D16" s="14"/>
      <c r="E16" s="58">
        <v>70800</v>
      </c>
      <c r="F16" s="90">
        <v>70500</v>
      </c>
      <c r="G16" s="58">
        <v>74900</v>
      </c>
    </row>
    <row r="17" spans="1:7" ht="18">
      <c r="A17" s="54">
        <v>4111</v>
      </c>
      <c r="B17" s="12" t="s">
        <v>11</v>
      </c>
      <c r="C17" s="13"/>
      <c r="D17" s="14"/>
      <c r="E17" s="91">
        <v>0</v>
      </c>
      <c r="F17" s="90">
        <v>54500</v>
      </c>
      <c r="G17" s="91">
        <v>9400</v>
      </c>
    </row>
    <row r="18" spans="1:7" ht="18">
      <c r="A18" s="54">
        <v>4116</v>
      </c>
      <c r="B18" s="12" t="s">
        <v>61</v>
      </c>
      <c r="C18" s="13"/>
      <c r="D18" s="14"/>
      <c r="E18" s="91">
        <v>0</v>
      </c>
      <c r="F18" s="90">
        <v>237000</v>
      </c>
      <c r="G18" s="91">
        <v>0</v>
      </c>
    </row>
    <row r="19" spans="1:7" ht="18">
      <c r="A19" s="54">
        <v>4122</v>
      </c>
      <c r="B19" s="12" t="s">
        <v>12</v>
      </c>
      <c r="C19" s="13"/>
      <c r="D19" s="14"/>
      <c r="E19" s="91">
        <v>0</v>
      </c>
      <c r="F19" s="90">
        <v>260000</v>
      </c>
      <c r="G19" s="91">
        <v>0</v>
      </c>
    </row>
    <row r="20" spans="1:7" ht="18">
      <c r="A20" s="79"/>
      <c r="B20" s="12"/>
      <c r="C20" s="13"/>
      <c r="D20" s="14"/>
      <c r="E20" s="58"/>
      <c r="F20" s="90">
        <v>0</v>
      </c>
      <c r="G20" s="58"/>
    </row>
    <row r="21" spans="1:7" ht="15.75">
      <c r="A21" s="96"/>
      <c r="B21" s="19" t="s">
        <v>13</v>
      </c>
      <c r="C21" s="20"/>
      <c r="D21" s="19" t="s">
        <v>14</v>
      </c>
      <c r="E21" s="92">
        <f>SUM(E16:E20)</f>
        <v>70800</v>
      </c>
      <c r="F21" s="93">
        <f>SUM(F16:F20)</f>
        <v>622000</v>
      </c>
      <c r="G21" s="94">
        <f>SUM(G16:G20)</f>
        <v>84300</v>
      </c>
    </row>
    <row r="22" spans="1:7" ht="15.75">
      <c r="A22" s="97"/>
      <c r="B22" s="21"/>
      <c r="C22" s="22"/>
      <c r="D22" s="21"/>
      <c r="E22" s="92">
        <f>SUM(E21,E15)</f>
        <v>2577400</v>
      </c>
      <c r="F22" s="93">
        <f>SUM(F21,F15)</f>
        <v>3521100</v>
      </c>
      <c r="G22" s="94">
        <f>SUM(G15,G21)</f>
        <v>3018300</v>
      </c>
    </row>
    <row r="23" spans="1:7" ht="15.75">
      <c r="A23" s="54">
        <v>1032</v>
      </c>
      <c r="B23" s="70" t="s">
        <v>15</v>
      </c>
      <c r="C23" s="73"/>
      <c r="D23" s="74"/>
      <c r="E23" s="58">
        <v>500000</v>
      </c>
      <c r="F23" s="90">
        <v>680000</v>
      </c>
      <c r="G23" s="58">
        <v>500000</v>
      </c>
    </row>
    <row r="24" spans="1:7" ht="15.75">
      <c r="A24" s="54">
        <v>2310</v>
      </c>
      <c r="B24" s="70" t="s">
        <v>16</v>
      </c>
      <c r="C24" s="75"/>
      <c r="D24" s="76"/>
      <c r="E24" s="58">
        <v>160000</v>
      </c>
      <c r="F24" s="90">
        <v>165000</v>
      </c>
      <c r="G24" s="58">
        <v>165000</v>
      </c>
    </row>
    <row r="25" spans="1:7" ht="15.75">
      <c r="A25" s="54">
        <v>2321</v>
      </c>
      <c r="B25" s="70" t="s">
        <v>17</v>
      </c>
      <c r="C25" s="75"/>
      <c r="D25" s="76"/>
      <c r="E25" s="58">
        <v>40000</v>
      </c>
      <c r="F25" s="90">
        <v>35000</v>
      </c>
      <c r="G25" s="58">
        <v>35000</v>
      </c>
    </row>
    <row r="26" spans="1:7" ht="15.75">
      <c r="A26" s="54">
        <v>3632</v>
      </c>
      <c r="B26" s="70" t="s">
        <v>42</v>
      </c>
      <c r="C26" s="75"/>
      <c r="D26" s="76"/>
      <c r="E26" s="58">
        <v>1000</v>
      </c>
      <c r="F26" s="90"/>
      <c r="G26" s="58">
        <v>0</v>
      </c>
    </row>
    <row r="27" spans="1:7" ht="18.75">
      <c r="A27" s="54">
        <v>3639</v>
      </c>
      <c r="B27" s="70" t="s">
        <v>18</v>
      </c>
      <c r="C27" s="77"/>
      <c r="D27" s="78"/>
      <c r="E27" s="58">
        <v>33600</v>
      </c>
      <c r="F27" s="90">
        <v>33700</v>
      </c>
      <c r="G27" s="58">
        <v>33700</v>
      </c>
    </row>
    <row r="28" spans="1:7" ht="18.75">
      <c r="A28" s="54">
        <v>3725</v>
      </c>
      <c r="B28" s="70" t="s">
        <v>59</v>
      </c>
      <c r="C28" s="77"/>
      <c r="D28" s="78"/>
      <c r="E28" s="58">
        <v>13000</v>
      </c>
      <c r="F28" s="90">
        <v>13000</v>
      </c>
      <c r="G28" s="58">
        <v>15000</v>
      </c>
    </row>
    <row r="29" spans="1:7" ht="18.75">
      <c r="A29" s="54">
        <v>3745</v>
      </c>
      <c r="B29" s="70" t="s">
        <v>43</v>
      </c>
      <c r="C29" s="77"/>
      <c r="D29" s="78"/>
      <c r="E29" s="58"/>
      <c r="F29" s="90">
        <v>3000</v>
      </c>
      <c r="G29" s="58">
        <v>0</v>
      </c>
    </row>
    <row r="30" spans="1:7" ht="18.75">
      <c r="A30" s="54">
        <v>6171</v>
      </c>
      <c r="B30" s="70" t="s">
        <v>44</v>
      </c>
      <c r="C30" s="77"/>
      <c r="D30" s="78"/>
      <c r="E30" s="58">
        <v>1000</v>
      </c>
      <c r="F30" s="90">
        <v>0</v>
      </c>
      <c r="G30" s="58">
        <v>1000</v>
      </c>
    </row>
    <row r="31" spans="1:7" ht="18.75">
      <c r="A31" s="54">
        <v>6330</v>
      </c>
      <c r="B31" s="70" t="s">
        <v>19</v>
      </c>
      <c r="C31" s="77"/>
      <c r="D31" s="78"/>
      <c r="E31" s="58">
        <v>0</v>
      </c>
      <c r="F31" s="90">
        <v>125000</v>
      </c>
      <c r="G31" s="58">
        <v>0</v>
      </c>
    </row>
    <row r="32" spans="1:7" ht="15.75">
      <c r="A32" s="9"/>
      <c r="B32" s="24"/>
      <c r="C32" s="25"/>
      <c r="D32" s="24"/>
      <c r="E32" s="64"/>
      <c r="F32" s="64"/>
      <c r="G32" s="65"/>
    </row>
    <row r="33" spans="1:7" ht="15.75">
      <c r="A33" s="26"/>
      <c r="B33" s="16" t="s">
        <v>20</v>
      </c>
      <c r="C33" s="27"/>
      <c r="D33" s="18"/>
      <c r="E33" s="92">
        <f>SUM(E23:E32)</f>
        <v>748600</v>
      </c>
      <c r="F33" s="93">
        <f>SUM(F23:F32)</f>
        <v>1054700</v>
      </c>
      <c r="G33" s="94">
        <f>SUM(G23:G32)</f>
        <v>749700</v>
      </c>
    </row>
    <row r="34" spans="1:7" ht="18">
      <c r="A34" s="15"/>
      <c r="B34" s="28" t="s">
        <v>21</v>
      </c>
      <c r="C34" s="29"/>
      <c r="D34" s="30"/>
      <c r="E34" s="72">
        <f>SUM(E33,E22)</f>
        <v>3326000</v>
      </c>
      <c r="F34" s="58">
        <f>SUM(F33,F21,F15)</f>
        <v>4575800</v>
      </c>
      <c r="G34" s="89">
        <f>SUM(G22,G33)</f>
        <v>3768000</v>
      </c>
    </row>
    <row r="35" spans="1:7" ht="18">
      <c r="A35" s="31"/>
      <c r="B35" s="29"/>
      <c r="C35" s="29"/>
      <c r="D35" s="29"/>
      <c r="E35" s="32"/>
      <c r="F35" s="33"/>
      <c r="G35" s="34"/>
    </row>
    <row r="36" spans="1:7" ht="18">
      <c r="A36" s="35"/>
      <c r="B36" s="36"/>
      <c r="C36" s="36"/>
      <c r="D36" s="36"/>
      <c r="E36" s="37"/>
      <c r="F36" s="37"/>
      <c r="G36" s="38"/>
    </row>
    <row r="37" spans="1:7" ht="18">
      <c r="A37" s="35"/>
      <c r="B37" s="36"/>
      <c r="C37" s="36"/>
      <c r="D37" s="36"/>
      <c r="E37" s="37"/>
      <c r="F37" s="37"/>
      <c r="G37" s="38"/>
    </row>
    <row r="38" spans="1:7" ht="18">
      <c r="A38" s="35"/>
      <c r="B38" s="36"/>
      <c r="C38" s="36"/>
      <c r="D38" s="36"/>
      <c r="E38" s="37"/>
      <c r="F38" s="37"/>
      <c r="G38" s="38"/>
    </row>
    <row r="39" spans="1:7" ht="18">
      <c r="A39" s="35"/>
      <c r="B39" s="36"/>
      <c r="C39" s="36"/>
      <c r="D39" s="36"/>
      <c r="E39" s="37"/>
      <c r="F39" s="37"/>
      <c r="G39" s="38"/>
    </row>
    <row r="40" spans="1:7" ht="18">
      <c r="A40" s="35"/>
      <c r="B40" s="36"/>
      <c r="C40" s="36"/>
      <c r="D40" s="36"/>
      <c r="E40" s="37"/>
      <c r="F40" s="37"/>
      <c r="G40" s="38"/>
    </row>
    <row r="41" spans="1:7" ht="18">
      <c r="A41" s="35"/>
      <c r="B41" s="36"/>
      <c r="C41" s="36"/>
      <c r="D41" s="36"/>
      <c r="E41" s="37"/>
      <c r="F41" s="37"/>
      <c r="G41" s="38"/>
    </row>
    <row r="42" spans="1:7" ht="18">
      <c r="A42" s="35"/>
      <c r="B42" s="36"/>
      <c r="C42" s="36"/>
      <c r="D42" s="36"/>
      <c r="E42" s="37"/>
      <c r="F42" s="37"/>
      <c r="G42" s="38"/>
    </row>
    <row r="43" spans="1:7" ht="18">
      <c r="A43" s="39"/>
      <c r="B43" s="40"/>
      <c r="C43" s="40"/>
      <c r="D43" s="40"/>
      <c r="E43" s="40"/>
      <c r="F43" s="40"/>
      <c r="G43" s="41"/>
    </row>
    <row r="44" spans="1:7" ht="18">
      <c r="B44" s="1"/>
      <c r="C44" s="1"/>
      <c r="D44" s="1"/>
      <c r="E44" s="1"/>
      <c r="F44" s="2"/>
      <c r="G44" s="1"/>
    </row>
    <row r="45" spans="1:7" ht="18">
      <c r="B45" s="1" t="s">
        <v>45</v>
      </c>
      <c r="C45" s="1"/>
      <c r="D45" s="1"/>
      <c r="E45" s="1"/>
      <c r="F45" s="2"/>
      <c r="G45" s="1"/>
    </row>
    <row r="46" spans="1:7" ht="18">
      <c r="A46" s="42"/>
      <c r="B46" s="43"/>
      <c r="C46" s="13"/>
      <c r="D46" s="43"/>
      <c r="E46" s="43"/>
      <c r="F46" s="13"/>
      <c r="G46" s="44"/>
    </row>
    <row r="47" spans="1:7" ht="18">
      <c r="A47" s="45"/>
      <c r="B47" s="46" t="s">
        <v>22</v>
      </c>
      <c r="C47" s="5"/>
      <c r="D47" s="6"/>
      <c r="E47" s="8" t="s">
        <v>46</v>
      </c>
      <c r="F47" s="7" t="s">
        <v>47</v>
      </c>
      <c r="G47" s="47" t="s">
        <v>23</v>
      </c>
    </row>
    <row r="48" spans="1:7" ht="18.75">
      <c r="A48" s="71" t="s">
        <v>1</v>
      </c>
      <c r="B48" s="48"/>
      <c r="C48" s="25"/>
      <c r="D48" s="24"/>
      <c r="E48" s="72">
        <v>2022</v>
      </c>
      <c r="F48" s="72">
        <v>2022</v>
      </c>
      <c r="G48" s="88">
        <v>2023</v>
      </c>
    </row>
    <row r="49" spans="1:7" ht="15.75">
      <c r="A49" s="54">
        <v>1031</v>
      </c>
      <c r="B49" s="70" t="s">
        <v>57</v>
      </c>
      <c r="C49" s="23"/>
      <c r="D49" s="69"/>
      <c r="E49" s="80"/>
      <c r="F49" s="80"/>
      <c r="G49" s="81">
        <v>250000</v>
      </c>
    </row>
    <row r="50" spans="1:7" ht="15.75">
      <c r="A50" s="98">
        <v>1032</v>
      </c>
      <c r="B50" s="12" t="s">
        <v>15</v>
      </c>
      <c r="C50" s="49"/>
      <c r="D50" s="50"/>
      <c r="E50" s="72">
        <v>200000</v>
      </c>
      <c r="F50" s="82">
        <v>380000</v>
      </c>
      <c r="G50" s="72">
        <v>200000</v>
      </c>
    </row>
    <row r="51" spans="1:7" ht="15.75">
      <c r="A51" s="98">
        <v>1036</v>
      </c>
      <c r="B51" s="12" t="s">
        <v>56</v>
      </c>
      <c r="C51" s="49"/>
      <c r="D51" s="50"/>
      <c r="E51" s="72">
        <v>45000</v>
      </c>
      <c r="F51" s="82">
        <v>45000</v>
      </c>
      <c r="G51" s="72">
        <v>48000</v>
      </c>
    </row>
    <row r="52" spans="1:7" ht="15.75">
      <c r="A52" s="98">
        <v>2212</v>
      </c>
      <c r="B52" s="12" t="s">
        <v>24</v>
      </c>
      <c r="C52" s="49"/>
      <c r="D52" s="50"/>
      <c r="E52" s="72">
        <v>277000</v>
      </c>
      <c r="F52" s="82">
        <v>85000</v>
      </c>
      <c r="G52" s="72">
        <v>85000</v>
      </c>
    </row>
    <row r="53" spans="1:7" ht="15.75">
      <c r="A53" s="98">
        <v>2221</v>
      </c>
      <c r="B53" s="12" t="s">
        <v>48</v>
      </c>
      <c r="C53" s="49"/>
      <c r="D53" s="50"/>
      <c r="E53" s="72">
        <v>2000</v>
      </c>
      <c r="F53" s="82">
        <v>0</v>
      </c>
      <c r="G53" s="72">
        <v>2000</v>
      </c>
    </row>
    <row r="54" spans="1:7" ht="15.75">
      <c r="A54" s="98">
        <v>2310</v>
      </c>
      <c r="B54" s="12" t="s">
        <v>16</v>
      </c>
      <c r="C54" s="49"/>
      <c r="D54" s="50"/>
      <c r="E54" s="72">
        <v>200000</v>
      </c>
      <c r="F54" s="82">
        <v>100000</v>
      </c>
      <c r="G54" s="72">
        <v>450000</v>
      </c>
    </row>
    <row r="55" spans="1:7" ht="15.75">
      <c r="A55" s="98">
        <v>2321</v>
      </c>
      <c r="B55" s="12" t="s">
        <v>17</v>
      </c>
      <c r="C55" s="49"/>
      <c r="D55" s="50"/>
      <c r="E55" s="72">
        <v>200000</v>
      </c>
      <c r="F55" s="82">
        <v>150000</v>
      </c>
      <c r="G55" s="72">
        <v>150000</v>
      </c>
    </row>
    <row r="56" spans="1:7" ht="15.75">
      <c r="A56" s="98">
        <v>3314</v>
      </c>
      <c r="B56" s="12" t="s">
        <v>49</v>
      </c>
      <c r="C56" s="49"/>
      <c r="D56" s="50"/>
      <c r="E56" s="72">
        <v>20000</v>
      </c>
      <c r="F56" s="82">
        <v>20000</v>
      </c>
      <c r="G56" s="72">
        <v>20000</v>
      </c>
    </row>
    <row r="57" spans="1:7" ht="15.75">
      <c r="A57" s="98">
        <v>3399</v>
      </c>
      <c r="B57" s="12" t="s">
        <v>25</v>
      </c>
      <c r="C57" s="49"/>
      <c r="D57" s="50"/>
      <c r="E57" s="72">
        <v>30000</v>
      </c>
      <c r="F57" s="82">
        <v>55000</v>
      </c>
      <c r="G57" s="72">
        <v>45000</v>
      </c>
    </row>
    <row r="58" spans="1:7" ht="15.75">
      <c r="A58" s="98">
        <v>3412</v>
      </c>
      <c r="B58" s="12" t="s">
        <v>26</v>
      </c>
      <c r="C58" s="49"/>
      <c r="D58" s="50"/>
      <c r="E58" s="72">
        <v>250000</v>
      </c>
      <c r="F58" s="82">
        <v>20000</v>
      </c>
      <c r="G58" s="83">
        <v>60000</v>
      </c>
    </row>
    <row r="59" spans="1:7" ht="15.75">
      <c r="A59" s="98">
        <v>3419</v>
      </c>
      <c r="B59" s="12" t="s">
        <v>50</v>
      </c>
      <c r="C59" s="49"/>
      <c r="D59" s="50"/>
      <c r="E59" s="72">
        <v>5000</v>
      </c>
      <c r="F59" s="82">
        <v>5000</v>
      </c>
      <c r="G59" s="72">
        <v>5000</v>
      </c>
    </row>
    <row r="60" spans="1:7" ht="15.75">
      <c r="A60" s="98">
        <v>3612</v>
      </c>
      <c r="B60" s="12" t="s">
        <v>51</v>
      </c>
      <c r="C60" s="49"/>
      <c r="D60" s="50"/>
      <c r="E60" s="72"/>
      <c r="F60" s="82">
        <v>520000</v>
      </c>
      <c r="G60" s="72">
        <v>100000</v>
      </c>
    </row>
    <row r="61" spans="1:7" ht="15.75">
      <c r="A61" s="98">
        <v>3631</v>
      </c>
      <c r="B61" s="12" t="s">
        <v>27</v>
      </c>
      <c r="C61" s="49"/>
      <c r="D61" s="50"/>
      <c r="E61" s="72">
        <v>65000</v>
      </c>
      <c r="F61" s="82">
        <v>60000</v>
      </c>
      <c r="G61" s="72">
        <v>100000</v>
      </c>
    </row>
    <row r="62" spans="1:7" ht="15.75">
      <c r="A62" s="98">
        <v>3632</v>
      </c>
      <c r="B62" s="12" t="s">
        <v>52</v>
      </c>
      <c r="C62" s="49"/>
      <c r="D62" s="50"/>
      <c r="E62" s="72">
        <v>10000</v>
      </c>
      <c r="F62" s="82">
        <v>1000</v>
      </c>
      <c r="G62" s="72">
        <v>3000</v>
      </c>
    </row>
    <row r="63" spans="1:7" ht="15.75">
      <c r="A63" s="98">
        <v>3639</v>
      </c>
      <c r="B63" s="12" t="s">
        <v>18</v>
      </c>
      <c r="C63" s="49"/>
      <c r="D63" s="50"/>
      <c r="E63" s="72">
        <v>40000</v>
      </c>
      <c r="F63" s="82">
        <v>28000</v>
      </c>
      <c r="G63" s="72">
        <v>50000</v>
      </c>
    </row>
    <row r="64" spans="1:7" ht="15.75">
      <c r="A64" s="98">
        <v>3722</v>
      </c>
      <c r="B64" s="12" t="s">
        <v>28</v>
      </c>
      <c r="C64" s="49"/>
      <c r="D64" s="50"/>
      <c r="E64" s="72">
        <v>180000</v>
      </c>
      <c r="F64" s="82">
        <v>170000</v>
      </c>
      <c r="G64" s="72">
        <v>200000</v>
      </c>
    </row>
    <row r="65" spans="1:7" ht="15.75">
      <c r="A65" s="98">
        <v>3725</v>
      </c>
      <c r="B65" s="12" t="s">
        <v>29</v>
      </c>
      <c r="C65" s="49"/>
      <c r="D65" s="50"/>
      <c r="E65" s="72">
        <v>60000</v>
      </c>
      <c r="F65" s="82">
        <v>45000</v>
      </c>
      <c r="G65" s="72">
        <v>70000</v>
      </c>
    </row>
    <row r="66" spans="1:7" ht="15.75">
      <c r="A66" s="98">
        <v>3745</v>
      </c>
      <c r="B66" s="66" t="s">
        <v>43</v>
      </c>
      <c r="C66" s="67"/>
      <c r="D66" s="68"/>
      <c r="E66" s="72">
        <v>500000</v>
      </c>
      <c r="F66" s="82">
        <v>1250000</v>
      </c>
      <c r="G66" s="72">
        <v>700000</v>
      </c>
    </row>
    <row r="67" spans="1:7" ht="15.75">
      <c r="A67" s="98">
        <v>5123</v>
      </c>
      <c r="B67" s="12" t="s">
        <v>30</v>
      </c>
      <c r="C67" s="49"/>
      <c r="D67" s="50"/>
      <c r="E67" s="72">
        <v>10000</v>
      </c>
      <c r="F67" s="82">
        <v>0</v>
      </c>
      <c r="G67" s="72">
        <v>10000</v>
      </c>
    </row>
    <row r="68" spans="1:7" ht="15.75">
      <c r="A68" s="98">
        <v>5512</v>
      </c>
      <c r="B68" s="12" t="s">
        <v>31</v>
      </c>
      <c r="C68" s="49"/>
      <c r="D68" s="50"/>
      <c r="E68" s="72">
        <v>13000</v>
      </c>
      <c r="F68" s="82">
        <v>13000</v>
      </c>
      <c r="G68" s="72">
        <v>20000</v>
      </c>
    </row>
    <row r="69" spans="1:7" ht="15.75">
      <c r="A69" s="98">
        <v>6112</v>
      </c>
      <c r="B69" s="12" t="s">
        <v>32</v>
      </c>
      <c r="C69" s="49"/>
      <c r="D69" s="50"/>
      <c r="E69" s="72">
        <v>350000</v>
      </c>
      <c r="F69" s="82">
        <v>390000</v>
      </c>
      <c r="G69" s="72">
        <v>471000</v>
      </c>
    </row>
    <row r="70" spans="1:7" ht="15.75">
      <c r="A70" s="98">
        <v>6115</v>
      </c>
      <c r="B70" s="12" t="s">
        <v>54</v>
      </c>
      <c r="C70" s="49"/>
      <c r="D70" s="50"/>
      <c r="E70" s="72">
        <v>0</v>
      </c>
      <c r="F70" s="82">
        <v>46000</v>
      </c>
      <c r="G70" s="72">
        <v>0</v>
      </c>
    </row>
    <row r="71" spans="1:7" ht="15.75">
      <c r="A71" s="98">
        <v>6171</v>
      </c>
      <c r="B71" s="12" t="s">
        <v>33</v>
      </c>
      <c r="C71" s="49"/>
      <c r="D71" s="50"/>
      <c r="E71" s="72">
        <v>600000</v>
      </c>
      <c r="F71" s="82">
        <v>500000</v>
      </c>
      <c r="G71" s="72">
        <v>400000</v>
      </c>
    </row>
    <row r="72" spans="1:7" ht="15.75">
      <c r="A72" s="98">
        <v>6310</v>
      </c>
      <c r="B72" s="12" t="s">
        <v>34</v>
      </c>
      <c r="C72" s="49"/>
      <c r="D72" s="50"/>
      <c r="E72" s="72">
        <v>1000</v>
      </c>
      <c r="F72" s="82">
        <v>2000</v>
      </c>
      <c r="G72" s="72">
        <v>5000</v>
      </c>
    </row>
    <row r="73" spans="1:7" ht="15.75">
      <c r="A73" s="98">
        <v>6320</v>
      </c>
      <c r="B73" s="12" t="s">
        <v>55</v>
      </c>
      <c r="C73" s="49"/>
      <c r="D73" s="50"/>
      <c r="E73" s="72">
        <v>18000</v>
      </c>
      <c r="F73" s="82">
        <v>24000</v>
      </c>
      <c r="G73" s="72">
        <v>24000</v>
      </c>
    </row>
    <row r="74" spans="1:7" ht="15.75">
      <c r="A74" s="98">
        <v>6330</v>
      </c>
      <c r="B74" s="12" t="s">
        <v>64</v>
      </c>
      <c r="C74" s="49"/>
      <c r="D74" s="50"/>
      <c r="E74" s="72">
        <v>0</v>
      </c>
      <c r="F74" s="82">
        <v>125000</v>
      </c>
      <c r="G74" s="72">
        <v>0</v>
      </c>
    </row>
    <row r="75" spans="1:7" ht="15.75">
      <c r="A75" s="98">
        <v>6399</v>
      </c>
      <c r="B75" s="12" t="s">
        <v>35</v>
      </c>
      <c r="C75" s="49"/>
      <c r="D75" s="50"/>
      <c r="E75" s="72">
        <v>250000</v>
      </c>
      <c r="F75" s="82">
        <v>350000</v>
      </c>
      <c r="G75" s="72">
        <v>300000</v>
      </c>
    </row>
    <row r="76" spans="1:7" ht="15.75">
      <c r="A76" s="99">
        <v>6402</v>
      </c>
      <c r="B76" s="51" t="s">
        <v>53</v>
      </c>
      <c r="C76" s="52"/>
      <c r="D76" s="53"/>
      <c r="E76" s="84">
        <v>0</v>
      </c>
      <c r="F76" s="85">
        <v>8500</v>
      </c>
      <c r="G76" s="86">
        <v>0</v>
      </c>
    </row>
    <row r="77" spans="1:7" ht="18">
      <c r="A77" s="54"/>
      <c r="B77" s="55" t="s">
        <v>36</v>
      </c>
      <c r="C77" s="56"/>
      <c r="D77" s="57"/>
      <c r="E77" s="87">
        <f>SUM(E50:E76)</f>
        <v>3326000</v>
      </c>
      <c r="F77" s="58">
        <f>SUM(F50:F76)</f>
        <v>4392500</v>
      </c>
      <c r="G77" s="89">
        <f>SUM(G49:G75)</f>
        <v>3768000</v>
      </c>
    </row>
    <row r="78" spans="1:7">
      <c r="A78" s="100"/>
      <c r="B78" s="60"/>
    </row>
    <row r="79" spans="1:7" ht="15.75">
      <c r="A79" s="101"/>
      <c r="B79" s="41" t="s">
        <v>37</v>
      </c>
      <c r="C79" s="61"/>
      <c r="D79" s="61"/>
      <c r="E79" s="61"/>
      <c r="F79" s="61"/>
      <c r="G79" s="62"/>
    </row>
    <row r="80" spans="1:7" ht="15.75">
      <c r="B80" s="41" t="s">
        <v>58</v>
      </c>
      <c r="C80" s="61"/>
      <c r="D80" s="61"/>
      <c r="E80" s="61"/>
      <c r="F80" s="61"/>
      <c r="G80" s="62"/>
    </row>
    <row r="81" spans="1:7" ht="15.75">
      <c r="A81" s="59"/>
      <c r="B81" s="61" t="s">
        <v>38</v>
      </c>
      <c r="C81" s="61"/>
      <c r="D81" s="61"/>
      <c r="E81" s="61"/>
      <c r="F81" s="61"/>
      <c r="G81" s="61"/>
    </row>
    <row r="82" spans="1:7" ht="15.75">
      <c r="A82" s="59"/>
      <c r="B82" s="61" t="s">
        <v>66</v>
      </c>
      <c r="C82" s="61"/>
      <c r="D82" s="61"/>
      <c r="E82" s="102"/>
      <c r="F82" s="61"/>
      <c r="G82" s="61"/>
    </row>
    <row r="83" spans="1:7" ht="15.75">
      <c r="A83" s="59"/>
      <c r="B83" s="61"/>
      <c r="C83" s="61"/>
      <c r="D83" s="61"/>
      <c r="E83" s="61"/>
      <c r="F83" s="61"/>
      <c r="G83" s="61"/>
    </row>
    <row r="84" spans="1:7" ht="15.75">
      <c r="A84" s="39"/>
      <c r="B84" s="41" t="s">
        <v>65</v>
      </c>
      <c r="C84" s="63"/>
      <c r="D84" s="63"/>
      <c r="E84" s="63"/>
      <c r="F84" s="41"/>
      <c r="G84" s="41"/>
    </row>
    <row r="85" spans="1:7" ht="15.75">
      <c r="A85" s="39"/>
      <c r="B85" s="41"/>
      <c r="C85" s="41"/>
      <c r="D85" s="41"/>
      <c r="E85" s="41"/>
      <c r="F85" s="41"/>
      <c r="G85" s="4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Obec Mlýny</cp:lastModifiedBy>
  <cp:lastPrinted>2022-11-18T18:09:47Z</cp:lastPrinted>
  <dcterms:created xsi:type="dcterms:W3CDTF">2022-11-17T13:53:28Z</dcterms:created>
  <dcterms:modified xsi:type="dcterms:W3CDTF">2022-11-21T05:43:22Z</dcterms:modified>
</cp:coreProperties>
</file>